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700"/>
  </bookViews>
  <sheets>
    <sheet name="TDSheet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<sst xmlns="http://schemas.openxmlformats.org/spreadsheetml/2006/main" count="125" uniqueCount="125">
  <si>
    <t xml:space="preserve"> МРО Православное Братство Священномученика Ермогена РПЦ МП</t>
  </si>
  <si>
    <t>Прайс-лист на лампадное масло</t>
  </si>
  <si>
    <r>
      <rPr>
        <b/>
        <sz val="11"/>
        <rFont val="Arial"/>
        <charset val="204"/>
      </rPr>
      <t xml:space="preserve"> </t>
    </r>
    <r>
      <rPr>
        <b/>
        <sz val="11"/>
        <rFont val="Arial"/>
        <charset val="204"/>
      </rPr>
      <t xml:space="preserve">  г.Москва, Черницынский проезд, 3                                                                                                                                                                                                                               г.Санкт-Петербург, набережная Обводного канала, 7 "Б"                                                                                                                                                                                                                       
     8(800) 550-75-38, (495) 488-71-38, (812) 565-81-38  whatsapp +7(495)488-71-38
</t>
    </r>
    <r>
      <rPr>
        <b/>
        <sz val="11"/>
        <color indexed="4"/>
        <rFont val="Arial"/>
        <charset val="204"/>
      </rPr>
      <t xml:space="preserve">Ermogen.ru     </t>
    </r>
    <r>
      <rPr>
        <b/>
        <sz val="11"/>
        <rFont val="Arial"/>
        <charset val="204"/>
      </rPr>
      <t xml:space="preserve">  </t>
    </r>
    <r>
      <rPr>
        <b/>
        <sz val="11"/>
        <color indexed="4"/>
        <rFont val="Arial"/>
        <charset val="204"/>
      </rPr>
      <t>zakaz@ermogen.ru</t>
    </r>
  </si>
  <si>
    <t>Артикул</t>
  </si>
  <si>
    <t>Фото</t>
  </si>
  <si>
    <t>Наименование</t>
  </si>
  <si>
    <t>Цена ОПТ,           руб.</t>
  </si>
  <si>
    <t>Цена Розница, руб.</t>
  </si>
  <si>
    <t>заказ</t>
  </si>
  <si>
    <t>цена    коробки</t>
  </si>
  <si>
    <t xml:space="preserve">               Масло лампадное «Церковное» (вязкость 15)                                                                                                              Минеральное                                                                                                            </t>
  </si>
  <si>
    <t>01-11-21-01</t>
  </si>
  <si>
    <t>Масло лампадное "Церковное" вязкость 15 (минеральное) бутылка 0,33 л (30 бутылок в коробке)</t>
  </si>
  <si>
    <t>01-11-21-02</t>
  </si>
  <si>
    <t>Масло лампадное "Церковное" вязкость 15 (минеральное) бутылка 0,5 л (30 бутылок в коробке)</t>
  </si>
  <si>
    <t>01-11-21-03</t>
  </si>
  <si>
    <t>Масло лампадное "Церковное" вязкость 15 (минеральное) бутылка 1,0 л (20 бутылок в коробке)</t>
  </si>
  <si>
    <t>01-11-21-04</t>
  </si>
  <si>
    <t>Масло лампадное "Церковное" вязкость 15 (минеральное) бутылка 3 л (6 бутылок в коробке)</t>
  </si>
  <si>
    <t>01-11-21-05</t>
  </si>
  <si>
    <t>Масло лампадное "Церковное" вязкость 15 (минеральное) бутылка 5 л (4 бутылки в коробке)</t>
  </si>
  <si>
    <t>01-11-21-11</t>
  </si>
  <si>
    <t>Масло лампадное "Церковное" вязкость 15 (минеральное) бутыль 10 л</t>
  </si>
  <si>
    <t>01-11-21-12</t>
  </si>
  <si>
    <t>Масло лампадное "Церковное" вязкость 15 (минеральное) бутыль 19 л</t>
  </si>
  <si>
    <t>01-11-21-06</t>
  </si>
  <si>
    <t>Масло лампадное "Церковное" вязкость 15 (минеральное) металлическая бочка 200 л</t>
  </si>
  <si>
    <t>01-11-21-10</t>
  </si>
  <si>
    <t>Масло лампадное "Церковное" вязкость 15 (минеральное) пластиковая бочка 230 л</t>
  </si>
  <si>
    <t>01-11-21-09</t>
  </si>
  <si>
    <t>Масло лампадное "Церковное" вязкость 15 (минеральное) пластиковый еврокуб 1000 л, (без стоимости тары)</t>
  </si>
  <si>
    <t xml:space="preserve">        Масло лампадное «Церковное» (вязкость 30)                                                                                                                           ВАЗЕЛИНОВОЕ</t>
  </si>
  <si>
    <t>01-02-10-01</t>
  </si>
  <si>
    <t>Масло лампадное "Церковное" вязкость 30 (вазелиновое) бутылка 0,33 л (30 бутылок в коробке)</t>
  </si>
  <si>
    <t>01-02-10-02</t>
  </si>
  <si>
    <t>Масло лампадное "Церковное" вязкость 30 (вазелиновое) бутылка 0,5 л (30 бутылок в коробке)</t>
  </si>
  <si>
    <t>01-02-10-03</t>
  </si>
  <si>
    <t>Масло лампадное "Церковное" вязкость 30 (вазелиновое) бутылка 1,0 л (20 бутылок в коробке)</t>
  </si>
  <si>
    <t>01-02-10-04</t>
  </si>
  <si>
    <t>Масло лампадное "Церковное" вязкость 30 (вазелиновое) бутылка 3 л (6 бутылок в коробке)</t>
  </si>
  <si>
    <t>01-02-10-05</t>
  </si>
  <si>
    <t>Масло лампадное "Церковное" вязкость 30 (вазелиновое) бутылка 5 л (4 бутылки в коробке)</t>
  </si>
  <si>
    <t>01-02-19-11</t>
  </si>
  <si>
    <t>Масло лампадное "Церковное" вязкость 30 (вазелиновое) бутыль 10 л</t>
  </si>
  <si>
    <t>01-02-19-12</t>
  </si>
  <si>
    <t>Масло лампадное "Церковное" вязкость 30 (вазелиновое) бутыль 19 л</t>
  </si>
  <si>
    <t>01-02-10-06</t>
  </si>
  <si>
    <t>Масло лампадное "Церковное" вязкость 30 (вазелиновое) металлическая бочка 200 л</t>
  </si>
  <si>
    <t>01-02-10-10</t>
  </si>
  <si>
    <t>Масло лампадное "Церковное" вязкость 30 (вазелиновое) пластиковая бочка 230 л</t>
  </si>
  <si>
    <t>01-02-10-09</t>
  </si>
  <si>
    <t>Масло лампадное "Церковное" вязкость 30 (вазелиновое) пластиковый еврокуб 1000 л, (без стоимости тары)</t>
  </si>
  <si>
    <t xml:space="preserve">                           Масло лампадное «Церковное» МЕДИЦИНСКОЕ (вязкость 40)                                                                       ВАЗЕЛИНОВОЕ  ГОСТ 3164-78</t>
  </si>
  <si>
    <t>01-09-19-01</t>
  </si>
  <si>
    <t>Масло лампадное 'Церковное" Медицинское ГОСТ, вязкость 40 (вазелиновое) бутылка 0,33 л (30 бутылок в коробке)</t>
  </si>
  <si>
    <t>01-09-19-02</t>
  </si>
  <si>
    <t>Масло лампадное 'Церковное" Медицинское ГОСТ, вязкость 40 (вазелиновое) бутылка 0,5 л (30 бутылок в коробке)</t>
  </si>
  <si>
    <t>01-09-19-03</t>
  </si>
  <si>
    <t>Масло лампадное «Церковное" Медицинское ГОСТ, вязкость 40 (вазелиновое) бутылка 1,0 л (20 бутылок в коробке)</t>
  </si>
  <si>
    <t>01-09-19-04</t>
  </si>
  <si>
    <t>Масло лампадное 'Церковное" Медицинское ГОСТ, вязкость 40 (вазелиновое) бутылка 3 л (6 бутылок в коробке)</t>
  </si>
  <si>
    <t>01-09-19-05</t>
  </si>
  <si>
    <t>Масло лампадное «Церковное" Медицинское ГОСТ, вязкость 40 (вазелиновое) бутылка 5 л (4 бутылки в коробке)</t>
  </si>
  <si>
    <t>01-09-19-06</t>
  </si>
  <si>
    <t>Масло лампадное 'Церковное" Медицинское ГОСТ, вязкость 40 (вазелиновое) бутыль 10 л</t>
  </si>
  <si>
    <t>01-09-19-07</t>
  </si>
  <si>
    <t>Масло лампадное 'Церковное" Медицинское ГОСТ, вязкость 40 (вазелиновое) бутыль 19 л</t>
  </si>
  <si>
    <t>01-09-25-01</t>
  </si>
  <si>
    <t>Масло лампадное «Церковное" Медицинское ГОСТ, вязкость 40 (вазелиновое) бочка металл 200 л</t>
  </si>
  <si>
    <t>01-09-25-02</t>
  </si>
  <si>
    <t>Масло лампадное «Церковное" Медицинское ГОСТ, вязкость 40 (вазелиновое) бочка пластик 230 л</t>
  </si>
  <si>
    <t xml:space="preserve">                           Масло лампадное Для ЗАКРЫТЫХ лампад                                                               </t>
  </si>
  <si>
    <t>01-10-20-02</t>
  </si>
  <si>
    <t>Масло лампадное 'Церковное" для закрытых лампад  бутылка 0,5л (30 шт. в кор.)</t>
  </si>
  <si>
    <t>01-10-20-03</t>
  </si>
  <si>
    <t>Масло лампадное "Церковное" для закрытых лампад бутылка 1,0 л (20 шт. в кор.)</t>
  </si>
  <si>
    <t>01-10-20-05</t>
  </si>
  <si>
    <t>Масло лампадное "Церковное" для закрытых лампад бутылка 5,0 л (6 шт. в кор.)</t>
  </si>
  <si>
    <t xml:space="preserve">Масло освященное </t>
  </si>
  <si>
    <t>01-06-10-01</t>
  </si>
  <si>
    <t>Масло освященное флакон 25мл (вазелиновое масло)</t>
  </si>
  <si>
    <t>01-06-10-02</t>
  </si>
  <si>
    <t>Масло освященное флакон 25мл (растительное масло)</t>
  </si>
  <si>
    <t>Сопутствующий ассортимент</t>
  </si>
  <si>
    <t>01-08-16-01</t>
  </si>
  <si>
    <t>Насос ручной  металлический (для бочек 200, 230 л)</t>
  </si>
  <si>
    <t>01-08-19-02</t>
  </si>
  <si>
    <t>Помпа ручная пластиковая (для бутылок 3, 5,10,19 л)</t>
  </si>
  <si>
    <t>Соответствует тех.регламенту ТС. Погрешность фасовки не более 3%</t>
  </si>
  <si>
    <t>Система скидок и порядок отгрузок</t>
  </si>
  <si>
    <t xml:space="preserve">Опт  (для религиозных организаций, либо для перепродажи) </t>
  </si>
  <si>
    <t>*Минимальвая сумма заказа от 3000 руб.</t>
  </si>
  <si>
    <t>**Заказы масла и свечей для оптовой отгрузки кратны коробкам.</t>
  </si>
  <si>
    <t>Основные скидки (суммируются)</t>
  </si>
  <si>
    <t>Скидка 3% при оплате по факту</t>
  </si>
  <si>
    <t>Скидка 2% при оплате наличными</t>
  </si>
  <si>
    <t>Скидка 3% при самовывозе со складов в Москве и Санкт-Петербурге.</t>
  </si>
  <si>
    <t>Специальные скидки (не суммируются с другими скидками)</t>
  </si>
  <si>
    <t>Скидка 5% для епахиальных складов РПЦ</t>
  </si>
  <si>
    <t>Скидка 10% при самовывозе из Кабаново (Орехово-Зуевского района МО) и оплате наличными по факту, отгрузка только коробками (по предварительной договоренности)</t>
  </si>
  <si>
    <t>*Возможны особые условия, оговариваются с менеджером, в том числе:</t>
  </si>
  <si>
    <t>Кэш-бэк 1% при оплате наличными по факту от 100 000 руб.</t>
  </si>
  <si>
    <t>Накопительные скидки постоянным клиентам (покупки от 500 000 руб. в год, и не менее 5 заказов в год) +1% скидка ежегодно, но не более 10% суммарно</t>
  </si>
  <si>
    <t xml:space="preserve">(только при отсутствии просрочек платежа) </t>
  </si>
  <si>
    <t>Доставка (опт):</t>
  </si>
  <si>
    <t>Москва(Санкт-Петербург) в пределах МКАД (КАД)</t>
  </si>
  <si>
    <t xml:space="preserve">Доставка по Москве(Санкт-Петербургу) в пределах МКАД (КАД):  БЕСПЛАТНО для заказа от 12 000 руб. </t>
  </si>
  <si>
    <t>Заказ на сумму менее 12 000 руб. стоимость доставки 800 руб. в пределах МКАД(КАД)</t>
  </si>
  <si>
    <t>За МКАД (КАД)</t>
  </si>
  <si>
    <t>Доставка: за МКАД (КАД) 50 руб./км при заказе на сумму менее 20 000 руб. (+800 руб)</t>
  </si>
  <si>
    <t>Доставка не более 10 км за МКАД(КАД): Бесплатно для заказа от 20 000 руб.</t>
  </si>
  <si>
    <t>Доставка от 10 до 20 км за МКАД(КАД): Бесплатно для заказа от 35 000 руб.</t>
  </si>
  <si>
    <t>Доставка от 20 до 30 км за МКАД(КАД): Бесплатно для заказа от 50 000 руб.</t>
  </si>
  <si>
    <t>Доставка от 30 до 40 км за МКАД(КАД): Бесплатно для заказа от 65 000 руб.</t>
  </si>
  <si>
    <t>Доставка от 40 до 50 км за МКАД(КАД): Бесплатно для заказа от 80 000 руб.</t>
  </si>
  <si>
    <t>Регионы РФ и ТС (только из Москвы)</t>
  </si>
  <si>
    <t>Доставка до терминала ТК в пределах МКАД: БЕСПЛАТНО для заказа от 12 000 руб. (расчет доставки до адреса согласно тарифам ТК)</t>
  </si>
  <si>
    <t xml:space="preserve">  *Возможны специальные условия по доставке, оговариваются с менеджером</t>
  </si>
  <si>
    <t>**Возможность доставки в регионы РФ собственным транспортом оговаривается с менеджером</t>
  </si>
  <si>
    <t>*** Доставка с 10 до 18 в рабочие дни пн-пт (доставка в нерабочее время возможна по согласованию с менеджером)</t>
  </si>
  <si>
    <t>Сроки отгрузки:</t>
  </si>
  <si>
    <t>по Москве в пределах МКАД и в Регионы РФ (до терминала ТК в Москве) 1-2 рабочих дня</t>
  </si>
  <si>
    <t>Московская обл. 1-3 рабочих дня</t>
  </si>
  <si>
    <t>Санкт-Петербург, Ленинградская обл, до 5 рабочих дней</t>
  </si>
  <si>
    <t>Купить в розницу по оптовым ценам можно в магазине "Православный мир" г.Москва, Черницынский пр-д, 3 (система скидок не действует)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</si>
</sst>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  <numFmt numFmtId="181" formatCode="#,##0\ &quot;₽&quot;"/>
  </numFmts>
  <fonts count="56">
    <font>
      <sz val="8"/>
      <color theme="1"/>
      <name val="Arial"/>
      <charset val="134"/>
    </font>
    <font>
      <sz val="16"/>
      <color indexed="2"/>
      <name val="Arial"/>
      <charset val="204"/>
    </font>
    <font>
      <sz val="8"/>
      <color indexed="2"/>
      <name val="Arial"/>
      <charset val="204"/>
    </font>
    <font>
      <sz val="12"/>
      <name val="Arial"/>
      <charset val="204"/>
    </font>
    <font>
      <b/>
      <sz val="11"/>
      <name val="Arial"/>
      <charset val="204"/>
    </font>
    <font>
      <b/>
      <sz val="14"/>
      <color theme="1"/>
      <name val="Times New Roman"/>
      <charset val="204"/>
    </font>
    <font>
      <b/>
      <sz val="12"/>
      <color theme="1"/>
      <name val="Times New Roman"/>
      <charset val="204"/>
    </font>
    <font>
      <b/>
      <sz val="11"/>
      <color theme="1"/>
      <name val="Times New Roman"/>
      <charset val="204"/>
    </font>
    <font>
      <sz val="11"/>
      <color theme="1"/>
      <name val="Times New Roman"/>
      <charset val="204"/>
    </font>
    <font>
      <b/>
      <sz val="16"/>
      <color theme="1"/>
      <name val="Times New Roman"/>
      <charset val="204"/>
    </font>
    <font>
      <sz val="11"/>
      <color indexed="2"/>
      <name val="Times New Roman"/>
      <charset val="204"/>
    </font>
    <font>
      <b/>
      <sz val="11"/>
      <color indexed="2"/>
      <name val="Times New Roman"/>
      <charset val="204"/>
    </font>
    <font>
      <b/>
      <sz val="11"/>
      <name val="Times New Roman"/>
      <charset val="204"/>
    </font>
    <font>
      <sz val="11"/>
      <name val="Times New Roman"/>
      <charset val="204"/>
    </font>
    <font>
      <sz val="8"/>
      <name val="Times New Roman"/>
      <charset val="204"/>
    </font>
    <font>
      <sz val="8"/>
      <color rgb="FFFF0000"/>
      <name val="Arial"/>
      <charset val="204"/>
    </font>
    <font>
      <b/>
      <sz val="14"/>
      <name val="Arial"/>
      <charset val="204"/>
    </font>
    <font>
      <b/>
      <sz val="16"/>
      <name val="Calibri"/>
      <charset val="204"/>
    </font>
    <font>
      <b/>
      <sz val="14"/>
      <color rgb="FFFF0000"/>
      <name val="Calibri"/>
      <charset val="204"/>
    </font>
    <font>
      <sz val="14"/>
      <color rgb="FFFF0000"/>
      <name val="Arial"/>
      <charset val="204"/>
    </font>
    <font>
      <b/>
      <sz val="12"/>
      <name val="Arial"/>
      <charset val="204"/>
    </font>
    <font>
      <b/>
      <sz val="12"/>
      <color rgb="FFFF0000"/>
      <name val="Arial"/>
      <charset val="204"/>
    </font>
    <font>
      <sz val="12"/>
      <color rgb="FFFF0000"/>
      <name val="Arial"/>
      <charset val="204"/>
    </font>
    <font>
      <sz val="12"/>
      <color indexed="2"/>
      <name val="Arial"/>
      <charset val="204"/>
    </font>
    <font>
      <sz val="12"/>
      <color theme="1"/>
      <name val="Arial"/>
      <charset val="204"/>
    </font>
    <font>
      <b/>
      <sz val="12"/>
      <color theme="1"/>
      <name val="Arial"/>
      <charset val="204"/>
    </font>
    <font>
      <sz val="11"/>
      <color rgb="FFFF0000"/>
      <name val="Times New Roman"/>
      <charset val="204"/>
    </font>
    <font>
      <b/>
      <sz val="14"/>
      <color rgb="FFFF0000"/>
      <name val="Times New Roman"/>
      <charset val="204"/>
    </font>
    <font>
      <b/>
      <sz val="12"/>
      <color rgb="FFFF0000"/>
      <name val="Times New Roman"/>
      <charset val="204"/>
    </font>
    <font>
      <b/>
      <sz val="12"/>
      <color indexed="2"/>
      <name val="Times New Roman"/>
      <charset val="204"/>
    </font>
    <font>
      <b/>
      <sz val="11"/>
      <color rgb="FFFF0000"/>
      <name val="Times New Roman"/>
      <charset val="204"/>
    </font>
    <font>
      <sz val="16"/>
      <color theme="1"/>
      <name val="Times New Roman"/>
      <charset val="204"/>
    </font>
    <font>
      <b/>
      <sz val="16"/>
      <color rgb="FFFF0000"/>
      <name val="Times New Roman"/>
      <charset val="204"/>
    </font>
    <font>
      <b/>
      <sz val="16"/>
      <color indexed="2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8"/>
      <color theme="11"/>
      <name val="Arial"/>
      <charset val="204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8"/>
      <name val="Arial"/>
      <charset val="204"/>
    </font>
    <font>
      <b/>
      <sz val="11"/>
      <color indexed="4"/>
      <name val="Arial"/>
      <charset val="204"/>
    </font>
  </fonts>
  <fills count="3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6" tint="0.399975585192419"/>
        <bgColor theme="6" tint="0.399975585192419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34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9" fontId="34" fillId="0" borderId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/>
    <xf numFmtId="0" fontId="34" fillId="4" borderId="5" applyNumberFormat="0" applyFon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1" fillId="0" borderId="6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5" borderId="8" applyNumberFormat="0" applyAlignment="0" applyProtection="0">
      <alignment vertical="center"/>
    </xf>
    <xf numFmtId="0" fontId="44" fillId="6" borderId="9" applyNumberFormat="0" applyAlignment="0" applyProtection="0">
      <alignment vertical="center"/>
    </xf>
    <xf numFmtId="0" fontId="45" fillId="6" borderId="8" applyNumberFormat="0" applyAlignment="0" applyProtection="0">
      <alignment vertical="center"/>
    </xf>
    <xf numFmtId="0" fontId="46" fillId="7" borderId="10" applyNumberFormat="0" applyAlignment="0" applyProtection="0">
      <alignment vertical="center"/>
    </xf>
    <xf numFmtId="0" fontId="47" fillId="0" borderId="11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1" fillId="10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2" fillId="22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2" fillId="26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2" fillId="30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2" fillId="34" borderId="0" applyNumberFormat="0" applyBorder="0" applyAlignment="0" applyProtection="0">
      <alignment vertical="center"/>
    </xf>
    <xf numFmtId="0" fontId="54" fillId="0" borderId="0"/>
    <xf numFmtId="0" fontId="54" fillId="0" borderId="0"/>
  </cellStyleXfs>
  <cellXfs count="9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0" fillId="0" borderId="0" xfId="0" applyAlignment="1">
      <alignment horizontal="lef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15" fillId="0" borderId="0" xfId="0" applyFont="1"/>
    <xf numFmtId="0" fontId="16" fillId="2" borderId="0" xfId="0" applyFont="1" applyFill="1" applyAlignment="1">
      <alignment horizontal="center"/>
    </xf>
    <xf numFmtId="0" fontId="17" fillId="2" borderId="0" xfId="0" applyFont="1" applyFill="1" applyAlignment="1">
      <alignment horizontal="center"/>
    </xf>
    <xf numFmtId="180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 applyAlignment="1">
      <alignment horizontal="center"/>
    </xf>
    <xf numFmtId="0" fontId="4" fillId="2" borderId="0" xfId="7" applyFont="1" applyFill="1" applyAlignment="1">
      <alignment horizontal="center" vertical="center" wrapText="1"/>
    </xf>
    <xf numFmtId="0" fontId="0" fillId="2" borderId="0" xfId="0" applyFill="1"/>
    <xf numFmtId="0" fontId="20" fillId="3" borderId="1" xfId="0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 wrapText="1"/>
    </xf>
    <xf numFmtId="2" fontId="20" fillId="3" borderId="1" xfId="0" applyNumberFormat="1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top" wrapText="1"/>
    </xf>
    <xf numFmtId="0" fontId="20" fillId="3" borderId="2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right" vertical="top"/>
    </xf>
    <xf numFmtId="0" fontId="3" fillId="3" borderId="1" xfId="0" applyFont="1" applyFill="1" applyBorder="1"/>
    <xf numFmtId="0" fontId="22" fillId="3" borderId="1" xfId="0" applyFont="1" applyFill="1" applyBorder="1"/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4" xfId="0" applyFont="1" applyBorder="1" applyAlignment="1">
      <alignment vertical="center"/>
    </xf>
    <xf numFmtId="2" fontId="3" fillId="0" borderId="1" xfId="0" applyNumberFormat="1" applyFont="1" applyBorder="1" applyAlignment="1">
      <alignment horizontal="right" vertical="center"/>
    </xf>
    <xf numFmtId="0" fontId="22" fillId="0" borderId="1" xfId="0" applyFont="1" applyBorder="1"/>
    <xf numFmtId="0" fontId="3" fillId="0" borderId="1" xfId="0" applyFont="1" applyBorder="1" applyAlignment="1">
      <alignment vertical="center"/>
    </xf>
    <xf numFmtId="2" fontId="3" fillId="0" borderId="4" xfId="0" applyNumberFormat="1" applyFont="1" applyBorder="1" applyAlignment="1">
      <alignment horizontal="right" vertical="center"/>
    </xf>
    <xf numFmtId="2" fontId="23" fillId="0" borderId="4" xfId="0" applyNumberFormat="1" applyFont="1" applyBorder="1" applyAlignment="1">
      <alignment horizontal="right" vertical="center"/>
    </xf>
    <xf numFmtId="2" fontId="3" fillId="3" borderId="1" xfId="0" applyNumberFormat="1" applyFont="1" applyFill="1" applyBorder="1" applyAlignment="1">
      <alignment horizontal="right" vertical="center"/>
    </xf>
    <xf numFmtId="181" fontId="24" fillId="3" borderId="4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22" fillId="0" borderId="1" xfId="0" applyNumberFormat="1" applyFont="1" applyBorder="1" applyAlignment="1">
      <alignment horizontal="right" vertical="center"/>
    </xf>
    <xf numFmtId="2" fontId="22" fillId="0" borderId="4" xfId="0" applyNumberFormat="1" applyFont="1" applyBorder="1" applyAlignment="1">
      <alignment horizontal="right" vertical="top"/>
    </xf>
    <xf numFmtId="2" fontId="22" fillId="0" borderId="1" xfId="0" applyNumberFormat="1" applyFont="1" applyBorder="1" applyAlignment="1">
      <alignment horizontal="right" vertical="top"/>
    </xf>
    <xf numFmtId="2" fontId="22" fillId="0" borderId="4" xfId="0" applyNumberFormat="1" applyFont="1" applyBorder="1" applyAlignment="1">
      <alignment horizontal="right" vertical="center"/>
    </xf>
    <xf numFmtId="0" fontId="25" fillId="3" borderId="3" xfId="0" applyFont="1" applyFill="1" applyBorder="1" applyAlignment="1">
      <alignment horizontal="center" vertical="top" wrapText="1"/>
    </xf>
    <xf numFmtId="0" fontId="25" fillId="3" borderId="2" xfId="0" applyFont="1" applyFill="1" applyBorder="1" applyAlignment="1">
      <alignment horizontal="center" vertical="top" wrapText="1"/>
    </xf>
    <xf numFmtId="2" fontId="3" fillId="0" borderId="4" xfId="0" applyNumberFormat="1" applyFont="1" applyBorder="1" applyAlignment="1">
      <alignment horizontal="right" vertical="top"/>
    </xf>
    <xf numFmtId="2" fontId="3" fillId="0" borderId="1" xfId="0" applyNumberFormat="1" applyFont="1" applyBorder="1" applyAlignment="1">
      <alignment horizontal="right" vertical="top"/>
    </xf>
    <xf numFmtId="0" fontId="3" fillId="3" borderId="3" xfId="0" applyFont="1" applyFill="1" applyBorder="1" applyAlignment="1">
      <alignment vertical="top" wrapText="1"/>
    </xf>
    <xf numFmtId="0" fontId="3" fillId="3" borderId="2" xfId="0" applyFont="1" applyFill="1" applyBorder="1" applyAlignment="1">
      <alignment vertical="top" wrapText="1"/>
    </xf>
    <xf numFmtId="0" fontId="20" fillId="3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top" wrapText="1"/>
    </xf>
    <xf numFmtId="0" fontId="20" fillId="3" borderId="3" xfId="0" applyFont="1" applyFill="1" applyBorder="1" applyAlignment="1">
      <alignment horizontal="center"/>
    </xf>
    <xf numFmtId="0" fontId="0" fillId="0" borderId="2" xfId="0" applyBorder="1"/>
    <xf numFmtId="0" fontId="0" fillId="0" borderId="4" xfId="0" applyBorder="1"/>
    <xf numFmtId="2" fontId="3" fillId="3" borderId="1" xfId="0" applyNumberFormat="1" applyFont="1" applyFill="1" applyBorder="1" applyAlignment="1">
      <alignment horizontal="right"/>
    </xf>
    <xf numFmtId="0" fontId="3" fillId="3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left"/>
    </xf>
    <xf numFmtId="2" fontId="3" fillId="0" borderId="1" xfId="0" applyNumberFormat="1" applyFont="1" applyBorder="1" applyAlignment="1">
      <alignment horizontal="right"/>
    </xf>
    <xf numFmtId="2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26" fillId="0" borderId="0" xfId="0" applyFont="1"/>
    <xf numFmtId="0" fontId="4" fillId="0" borderId="0" xfId="0" applyFont="1" applyAlignment="1">
      <alignment horizontal="left"/>
    </xf>
    <xf numFmtId="0" fontId="27" fillId="0" borderId="0" xfId="0" applyFont="1"/>
    <xf numFmtId="0" fontId="28" fillId="0" borderId="0" xfId="0" applyFont="1"/>
    <xf numFmtId="0" fontId="29" fillId="0" borderId="0" xfId="0" applyFont="1"/>
    <xf numFmtId="2" fontId="7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0" fontId="30" fillId="0" borderId="0" xfId="0" applyFont="1"/>
    <xf numFmtId="2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right"/>
    </xf>
    <xf numFmtId="2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/>
    </xf>
    <xf numFmtId="0" fontId="31" fillId="0" borderId="0" xfId="0" applyFont="1"/>
    <xf numFmtId="2" fontId="31" fillId="0" borderId="0" xfId="0" applyNumberFormat="1" applyFont="1" applyAlignment="1">
      <alignment horizontal="right"/>
    </xf>
    <xf numFmtId="0" fontId="31" fillId="0" borderId="0" xfId="0" applyFont="1" applyAlignment="1">
      <alignment horizontal="right"/>
    </xf>
    <xf numFmtId="0" fontId="32" fillId="0" borderId="0" xfId="0" applyFont="1"/>
    <xf numFmtId="0" fontId="33" fillId="0" borderId="0" xfId="0" applyFont="1"/>
    <xf numFmtId="0" fontId="12" fillId="0" borderId="0" xfId="0" applyFont="1" applyAlignment="1">
      <alignment horizontal="left"/>
    </xf>
    <xf numFmtId="2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2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2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right"/>
    </xf>
  </cellXfs>
  <cellStyles count="51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Обычный 2" xfId="49"/>
    <cellStyle name="Обычный 5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36407</xdr:colOff>
      <xdr:row>1</xdr:row>
      <xdr:rowOff>9152</xdr:rowOff>
    </xdr:from>
    <xdr:to>
      <xdr:col>2</xdr:col>
      <xdr:colOff>478156</xdr:colOff>
      <xdr:row>3</xdr:row>
      <xdr:rowOff>811261</xdr:rowOff>
    </xdr:to>
    <xdr:pic>
      <xdr:nvPicPr>
        <xdr:cNvPr id="1397" name="Рисунок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6195" y="247015"/>
          <a:ext cx="1470660" cy="131635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 autoPageBreaks="0"/>
  </sheetPr>
  <dimension ref="A1:V163"/>
  <sheetViews>
    <sheetView tabSelected="1" view="pageBreakPreview" zoomScaleNormal="100" workbookViewId="0">
      <selection activeCell="D9" sqref="D9"/>
    </sheetView>
  </sheetViews>
  <sheetFormatPr defaultColWidth="10.5" defaultRowHeight="11.45" customHeight="1"/>
  <cols>
    <col min="1" max="1" width="18" style="16" customWidth="1"/>
    <col min="2" max="2" width="28.5" style="16" hidden="1" customWidth="1"/>
    <col min="3" max="3" width="135.333333333333" style="16" customWidth="1"/>
    <col min="4" max="4" width="15.8333333333333" style="17" customWidth="1"/>
    <col min="5" max="5" width="14.6666666666667" style="18" customWidth="1"/>
    <col min="6" max="6" width="13.8333333333333" style="19" customWidth="1"/>
    <col min="7" max="7" width="15" customWidth="1"/>
    <col min="8" max="8" width="9.5" customWidth="1"/>
    <col min="9" max="257" width="10.5" customWidth="1"/>
  </cols>
  <sheetData>
    <row r="1" ht="18.75" customHeight="1" spans="1:7">
      <c r="A1" s="20" t="s">
        <v>0</v>
      </c>
      <c r="B1" s="20"/>
      <c r="C1" s="20"/>
      <c r="D1" s="20"/>
      <c r="E1" s="20"/>
      <c r="F1" s="20"/>
    </row>
    <row r="2" s="1" customFormat="1" ht="24" customHeight="1" spans="1:7">
      <c r="A2" s="21" t="s">
        <v>1</v>
      </c>
      <c r="B2" s="21"/>
      <c r="C2" s="21"/>
      <c r="D2" s="21"/>
      <c r="E2" s="21"/>
      <c r="F2" s="21"/>
    </row>
    <row r="3" s="2" customFormat="1" ht="16.5" customHeight="1" spans="1:7">
      <c r="A3" s="22">
        <v>46217</v>
      </c>
      <c r="B3" s="23"/>
      <c r="C3" s="24"/>
      <c r="D3" s="24"/>
      <c r="E3" s="24"/>
      <c r="F3" s="24"/>
    </row>
    <row r="4" ht="67.5" customHeight="1" spans="1:7">
      <c r="A4" s="25" t="s">
        <v>2</v>
      </c>
      <c r="B4" s="25"/>
      <c r="C4" s="25"/>
      <c r="D4" s="25"/>
      <c r="E4" s="25"/>
      <c r="F4" s="26"/>
    </row>
    <row r="5" s="3" customFormat="1" ht="50.25" customHeight="1" spans="1:7">
      <c r="A5" s="27" t="s">
        <v>3</v>
      </c>
      <c r="B5" s="27" t="s">
        <v>4</v>
      </c>
      <c r="C5" s="28" t="s">
        <v>5</v>
      </c>
      <c r="D5" s="29" t="s">
        <v>6</v>
      </c>
      <c r="E5" s="28" t="s">
        <v>7</v>
      </c>
      <c r="F5" s="30" t="s">
        <v>8</v>
      </c>
      <c r="G5" s="31" t="s">
        <v>9</v>
      </c>
    </row>
    <row r="6" s="4" customFormat="1" ht="17.25" customHeight="1" spans="1:7">
      <c r="A6" s="32" t="s">
        <v>10</v>
      </c>
      <c r="B6" s="33"/>
      <c r="C6" s="33"/>
      <c r="D6" s="34"/>
      <c r="E6" s="35"/>
      <c r="F6" s="36"/>
    </row>
    <row r="7" s="4" customFormat="1" ht="16.5" customHeight="1" spans="1:7">
      <c r="A7" s="37" t="s">
        <v>11</v>
      </c>
      <c r="B7" s="38"/>
      <c r="C7" s="39" t="s">
        <v>12</v>
      </c>
      <c r="D7" s="40">
        <v>85</v>
      </c>
      <c r="E7" s="40">
        <v>120</v>
      </c>
      <c r="F7" s="41"/>
      <c r="G7" s="4">
        <f>SUM(D7*30)</f>
        <v>2550</v>
      </c>
    </row>
    <row r="8" s="4" customFormat="1" ht="16.5" customHeight="1" spans="1:7">
      <c r="A8" s="37" t="s">
        <v>13</v>
      </c>
      <c r="B8" s="38"/>
      <c r="C8" s="42" t="s">
        <v>14</v>
      </c>
      <c r="D8" s="40">
        <v>120</v>
      </c>
      <c r="E8" s="40">
        <v>150</v>
      </c>
      <c r="F8" s="41"/>
      <c r="G8" s="4">
        <f t="shared" ref="G8" si="0">SUM(D8*30)</f>
        <v>3600</v>
      </c>
    </row>
    <row r="9" s="4" customFormat="1" ht="16.5" customHeight="1" spans="1:7">
      <c r="A9" s="37" t="s">
        <v>15</v>
      </c>
      <c r="B9" s="38"/>
      <c r="C9" s="42" t="s">
        <v>16</v>
      </c>
      <c r="D9" s="40">
        <v>225</v>
      </c>
      <c r="E9" s="40">
        <v>280</v>
      </c>
      <c r="F9" s="41"/>
      <c r="G9" s="4">
        <f>SUM(D9*20)</f>
        <v>4500</v>
      </c>
    </row>
    <row r="10" s="4" customFormat="1" ht="16.5" customHeight="1" spans="1:7">
      <c r="A10" s="37" t="s">
        <v>17</v>
      </c>
      <c r="B10" s="38"/>
      <c r="C10" s="42" t="s">
        <v>18</v>
      </c>
      <c r="D10" s="40">
        <v>630</v>
      </c>
      <c r="E10" s="40">
        <v>700</v>
      </c>
      <c r="F10" s="41"/>
      <c r="G10" s="4">
        <f>SUM(D10*6)</f>
        <v>3780</v>
      </c>
    </row>
    <row r="11" s="4" customFormat="1" ht="16.5" customHeight="1" spans="1:7">
      <c r="A11" s="37" t="s">
        <v>19</v>
      </c>
      <c r="B11" s="38"/>
      <c r="C11" s="42" t="s">
        <v>20</v>
      </c>
      <c r="D11" s="40">
        <v>1000</v>
      </c>
      <c r="E11" s="40">
        <v>1250</v>
      </c>
      <c r="F11" s="41"/>
      <c r="G11" s="4">
        <f>SUM(D11*4)</f>
        <v>4000</v>
      </c>
    </row>
    <row r="12" s="4" customFormat="1" ht="16.5" customHeight="1" spans="1:7">
      <c r="A12" s="37" t="s">
        <v>21</v>
      </c>
      <c r="B12" s="38"/>
      <c r="C12" s="42" t="s">
        <v>22</v>
      </c>
      <c r="D12" s="40">
        <v>2000</v>
      </c>
      <c r="E12" s="40">
        <v>2500</v>
      </c>
      <c r="F12" s="41"/>
    </row>
    <row r="13" s="4" customFormat="1" ht="16.5" customHeight="1" spans="1:7">
      <c r="A13" s="37" t="s">
        <v>23</v>
      </c>
      <c r="B13" s="38"/>
      <c r="C13" s="42" t="s">
        <v>24</v>
      </c>
      <c r="D13" s="40">
        <v>4000</v>
      </c>
      <c r="E13" s="40">
        <v>5000</v>
      </c>
      <c r="F13" s="41"/>
    </row>
    <row r="14" s="4" customFormat="1" ht="16.5" customHeight="1" spans="1:7">
      <c r="A14" s="37" t="s">
        <v>25</v>
      </c>
      <c r="B14" s="38"/>
      <c r="C14" s="42" t="s">
        <v>26</v>
      </c>
      <c r="D14" s="40">
        <v>45000</v>
      </c>
      <c r="E14" s="40">
        <v>53000</v>
      </c>
      <c r="F14" s="41"/>
    </row>
    <row r="15" s="4" customFormat="1" ht="16.5" customHeight="1" spans="1:7">
      <c r="A15" s="37" t="s">
        <v>27</v>
      </c>
      <c r="B15" s="38"/>
      <c r="C15" s="42" t="s">
        <v>28</v>
      </c>
      <c r="D15" s="40">
        <v>50000</v>
      </c>
      <c r="E15" s="43">
        <v>59000</v>
      </c>
      <c r="F15" s="41"/>
    </row>
    <row r="16" s="4" customFormat="1" ht="27" customHeight="1" spans="1:7">
      <c r="A16" s="37" t="s">
        <v>29</v>
      </c>
      <c r="B16" s="38"/>
      <c r="C16" s="42" t="s">
        <v>30</v>
      </c>
      <c r="D16" s="40">
        <v>190000</v>
      </c>
      <c r="E16" s="44"/>
      <c r="F16" s="41"/>
    </row>
    <row r="17" s="4" customFormat="1" ht="32.25" customHeight="1" spans="1:7">
      <c r="A17" s="32" t="s">
        <v>31</v>
      </c>
      <c r="B17" s="33"/>
      <c r="C17" s="33"/>
      <c r="D17" s="45"/>
      <c r="E17" s="46"/>
      <c r="F17" s="36"/>
    </row>
    <row r="18" s="4" customFormat="1" ht="17.25" customHeight="1" spans="1:7">
      <c r="A18" s="47" t="s">
        <v>32</v>
      </c>
      <c r="B18" s="48"/>
      <c r="C18" s="39" t="s">
        <v>33</v>
      </c>
      <c r="D18" s="49">
        <v>125</v>
      </c>
      <c r="E18" s="50">
        <v>169</v>
      </c>
      <c r="F18" s="41"/>
      <c r="G18" s="4">
        <f>SUM(D18*30)</f>
        <v>3750</v>
      </c>
    </row>
    <row r="19" s="4" customFormat="1" ht="17.25" customHeight="1" spans="1:7">
      <c r="A19" s="47" t="s">
        <v>34</v>
      </c>
      <c r="B19" s="48"/>
      <c r="C19" s="42" t="s">
        <v>35</v>
      </c>
      <c r="D19" s="49">
        <v>180</v>
      </c>
      <c r="E19" s="50">
        <v>290</v>
      </c>
      <c r="F19" s="41"/>
      <c r="G19" s="4">
        <f t="shared" ref="G19" si="1">SUM(D19*30)</f>
        <v>5400</v>
      </c>
    </row>
    <row r="20" s="4" customFormat="1" ht="17.25" customHeight="1" spans="1:7">
      <c r="A20" s="47" t="s">
        <v>36</v>
      </c>
      <c r="B20" s="48"/>
      <c r="C20" s="42" t="s">
        <v>37</v>
      </c>
      <c r="D20" s="49">
        <v>350</v>
      </c>
      <c r="E20" s="50">
        <v>490</v>
      </c>
      <c r="F20" s="41"/>
      <c r="G20" s="4">
        <f>SUM(D20*20)</f>
        <v>7000</v>
      </c>
    </row>
    <row r="21" s="4" customFormat="1" ht="17.25" customHeight="1" spans="1:7">
      <c r="A21" s="47" t="s">
        <v>38</v>
      </c>
      <c r="B21" s="48"/>
      <c r="C21" s="42" t="s">
        <v>39</v>
      </c>
      <c r="D21" s="49">
        <v>1030</v>
      </c>
      <c r="E21" s="50">
        <v>1490</v>
      </c>
      <c r="F21" s="41"/>
      <c r="G21" s="4">
        <f>SUM(D21*6)</f>
        <v>6180</v>
      </c>
    </row>
    <row r="22" s="4" customFormat="1" ht="17.25" customHeight="1" spans="1:7">
      <c r="A22" s="47" t="s">
        <v>40</v>
      </c>
      <c r="B22" s="48"/>
      <c r="C22" s="42" t="s">
        <v>41</v>
      </c>
      <c r="D22" s="49">
        <v>1700</v>
      </c>
      <c r="E22" s="50">
        <v>2900</v>
      </c>
      <c r="F22" s="41"/>
      <c r="G22" s="4">
        <f>SUM(D22*4)</f>
        <v>6800</v>
      </c>
    </row>
    <row r="23" s="4" customFormat="1" ht="17.25" customHeight="1" spans="1:7">
      <c r="A23" s="47" t="s">
        <v>42</v>
      </c>
      <c r="B23" s="47"/>
      <c r="C23" s="42" t="s">
        <v>43</v>
      </c>
      <c r="D23" s="49">
        <v>3450</v>
      </c>
      <c r="E23" s="50">
        <v>4900</v>
      </c>
      <c r="F23" s="41"/>
    </row>
    <row r="24" s="4" customFormat="1" ht="17.25" customHeight="1" spans="1:7">
      <c r="A24" s="47" t="s">
        <v>44</v>
      </c>
      <c r="B24" s="47"/>
      <c r="C24" s="42" t="s">
        <v>45</v>
      </c>
      <c r="D24" s="49">
        <v>6500</v>
      </c>
      <c r="E24" s="50">
        <v>7900</v>
      </c>
      <c r="F24" s="41"/>
    </row>
    <row r="25" s="4" customFormat="1" ht="17.25" customHeight="1" spans="1:7">
      <c r="A25" s="47" t="s">
        <v>46</v>
      </c>
      <c r="B25" s="48"/>
      <c r="C25" s="42" t="s">
        <v>47</v>
      </c>
      <c r="D25" s="49">
        <v>70000</v>
      </c>
      <c r="E25" s="51">
        <v>97000</v>
      </c>
      <c r="F25" s="41"/>
    </row>
    <row r="26" s="4" customFormat="1" ht="17.25" customHeight="1" spans="1:7">
      <c r="A26" s="47" t="s">
        <v>48</v>
      </c>
      <c r="B26" s="48"/>
      <c r="C26" s="42" t="s">
        <v>49</v>
      </c>
      <c r="D26" s="49">
        <v>78000</v>
      </c>
      <c r="E26" s="51">
        <v>99000</v>
      </c>
      <c r="F26" s="41"/>
    </row>
    <row r="27" s="4" customFormat="1" ht="17.25" customHeight="1" spans="1:7">
      <c r="A27" s="47" t="s">
        <v>50</v>
      </c>
      <c r="B27" s="48"/>
      <c r="C27" s="42" t="s">
        <v>51</v>
      </c>
      <c r="D27" s="49">
        <v>329000</v>
      </c>
      <c r="E27" s="52"/>
      <c r="F27" s="41"/>
    </row>
    <row r="28" s="4" customFormat="1" ht="31.5" customHeight="1" spans="1:7">
      <c r="A28" s="53" t="s">
        <v>52</v>
      </c>
      <c r="B28" s="54"/>
      <c r="C28" s="54"/>
      <c r="D28" s="45"/>
      <c r="E28" s="46"/>
      <c r="F28" s="36"/>
    </row>
    <row r="29" s="4" customFormat="1" ht="18" customHeight="1" spans="1:7">
      <c r="A29" s="47" t="s">
        <v>53</v>
      </c>
      <c r="B29" s="48"/>
      <c r="C29" s="48" t="s">
        <v>54</v>
      </c>
      <c r="D29" s="40">
        <v>125</v>
      </c>
      <c r="E29" s="55">
        <v>169</v>
      </c>
      <c r="F29" s="41"/>
      <c r="G29" s="4">
        <f>SUM(D29*30)</f>
        <v>3750</v>
      </c>
    </row>
    <row r="30" s="4" customFormat="1" ht="18" customHeight="1" spans="1:7">
      <c r="A30" s="47" t="s">
        <v>55</v>
      </c>
      <c r="B30" s="48"/>
      <c r="C30" s="48" t="s">
        <v>56</v>
      </c>
      <c r="D30" s="40">
        <v>180</v>
      </c>
      <c r="E30" s="55">
        <v>290</v>
      </c>
      <c r="F30" s="41"/>
      <c r="G30" s="4">
        <f t="shared" ref="G30" si="2">SUM(D30*30)</f>
        <v>5400</v>
      </c>
    </row>
    <row r="31" s="4" customFormat="1" ht="18" customHeight="1" spans="1:7">
      <c r="A31" s="47" t="s">
        <v>57</v>
      </c>
      <c r="B31" s="48"/>
      <c r="C31" s="48" t="s">
        <v>58</v>
      </c>
      <c r="D31" s="40">
        <v>350</v>
      </c>
      <c r="E31" s="55">
        <v>490</v>
      </c>
      <c r="F31" s="41"/>
      <c r="G31" s="4">
        <f>SUM(D31*20)</f>
        <v>7000</v>
      </c>
    </row>
    <row r="32" s="4" customFormat="1" ht="18" customHeight="1" spans="1:7">
      <c r="A32" s="47" t="s">
        <v>59</v>
      </c>
      <c r="B32" s="48"/>
      <c r="C32" s="48" t="s">
        <v>60</v>
      </c>
      <c r="D32" s="40">
        <v>1030</v>
      </c>
      <c r="E32" s="55">
        <v>1490</v>
      </c>
      <c r="F32" s="41"/>
      <c r="G32" s="4">
        <f>SUM(D32*6)</f>
        <v>6180</v>
      </c>
    </row>
    <row r="33" s="4" customFormat="1" ht="18" customHeight="1" spans="1:7">
      <c r="A33" s="47" t="s">
        <v>61</v>
      </c>
      <c r="B33" s="48"/>
      <c r="C33" s="48" t="s">
        <v>62</v>
      </c>
      <c r="D33" s="40">
        <v>1700</v>
      </c>
      <c r="E33" s="55">
        <v>2900</v>
      </c>
      <c r="F33" s="41"/>
      <c r="G33" s="4">
        <f>SUM(D33*4)</f>
        <v>6800</v>
      </c>
    </row>
    <row r="34" s="4" customFormat="1" ht="18" customHeight="1" spans="1:7">
      <c r="A34" s="47" t="s">
        <v>63</v>
      </c>
      <c r="B34" s="47"/>
      <c r="C34" s="48" t="s">
        <v>64</v>
      </c>
      <c r="D34" s="40">
        <v>3450</v>
      </c>
      <c r="E34" s="55">
        <v>4900</v>
      </c>
      <c r="F34" s="41"/>
    </row>
    <row r="35" s="4" customFormat="1" ht="18" customHeight="1" spans="1:7">
      <c r="A35" s="47" t="s">
        <v>65</v>
      </c>
      <c r="B35" s="47"/>
      <c r="C35" s="48" t="s">
        <v>66</v>
      </c>
      <c r="D35" s="40">
        <v>6500</v>
      </c>
      <c r="E35" s="55">
        <v>7900</v>
      </c>
      <c r="F35" s="41"/>
    </row>
    <row r="36" s="4" customFormat="1" ht="18" customHeight="1" spans="1:7">
      <c r="A36" s="47" t="s">
        <v>67</v>
      </c>
      <c r="B36" s="47"/>
      <c r="C36" s="47" t="s">
        <v>68</v>
      </c>
      <c r="D36" s="40">
        <v>70000</v>
      </c>
      <c r="E36" s="56">
        <v>97000</v>
      </c>
      <c r="F36" s="41"/>
    </row>
    <row r="37" s="4" customFormat="1" ht="18" customHeight="1" spans="1:7">
      <c r="A37" s="47" t="s">
        <v>69</v>
      </c>
      <c r="B37" s="47"/>
      <c r="C37" s="47" t="s">
        <v>70</v>
      </c>
      <c r="D37" s="40">
        <v>78000</v>
      </c>
      <c r="E37" s="56">
        <v>99000</v>
      </c>
      <c r="F37" s="41"/>
    </row>
    <row r="38" s="4" customFormat="1" ht="18.75" customHeight="1" spans="1:7">
      <c r="A38" s="32" t="s">
        <v>71</v>
      </c>
      <c r="B38" s="33"/>
      <c r="C38" s="33"/>
      <c r="D38" s="45"/>
      <c r="E38" s="46"/>
      <c r="F38" s="36"/>
    </row>
    <row r="39" s="4" customFormat="1" ht="18" customHeight="1" spans="1:7">
      <c r="A39" s="37" t="s">
        <v>72</v>
      </c>
      <c r="B39" s="38"/>
      <c r="C39" s="39" t="s">
        <v>73</v>
      </c>
      <c r="D39" s="40">
        <v>155</v>
      </c>
      <c r="E39" s="40">
        <v>210</v>
      </c>
      <c r="F39" s="41"/>
    </row>
    <row r="40" s="4" customFormat="1" ht="18" customHeight="1" spans="1:7">
      <c r="A40" s="37" t="s">
        <v>74</v>
      </c>
      <c r="B40" s="38"/>
      <c r="C40" s="42" t="s">
        <v>75</v>
      </c>
      <c r="D40" s="40">
        <v>290</v>
      </c>
      <c r="E40" s="40">
        <v>400</v>
      </c>
      <c r="F40" s="41"/>
    </row>
    <row r="41" s="4" customFormat="1" ht="18" customHeight="1" spans="1:7">
      <c r="A41" s="37" t="s">
        <v>76</v>
      </c>
      <c r="B41" s="38"/>
      <c r="C41" s="42" t="s">
        <v>77</v>
      </c>
      <c r="D41" s="40">
        <v>1410</v>
      </c>
      <c r="E41" s="40">
        <v>1910</v>
      </c>
      <c r="F41" s="41"/>
    </row>
    <row r="42" s="4" customFormat="1" ht="18" customHeight="1" spans="1:7">
      <c r="A42" s="57"/>
      <c r="B42" s="58"/>
      <c r="C42" s="59" t="s">
        <v>78</v>
      </c>
      <c r="D42" s="45"/>
      <c r="E42" s="45"/>
      <c r="F42" s="36"/>
    </row>
    <row r="43" s="4" customFormat="1" ht="18" customHeight="1" spans="1:7">
      <c r="A43" s="60" t="s">
        <v>79</v>
      </c>
      <c r="B43" s="38"/>
      <c r="C43" s="39" t="s">
        <v>80</v>
      </c>
      <c r="D43" s="40">
        <v>14</v>
      </c>
      <c r="E43" s="40">
        <v>20</v>
      </c>
      <c r="F43" s="41"/>
    </row>
    <row r="44" s="4" customFormat="1" ht="18" customHeight="1" spans="1:7">
      <c r="A44" s="60" t="s">
        <v>81</v>
      </c>
      <c r="B44" s="38"/>
      <c r="C44" s="39" t="s">
        <v>82</v>
      </c>
      <c r="D44" s="40">
        <v>14</v>
      </c>
      <c r="E44" s="40">
        <v>20</v>
      </c>
      <c r="F44" s="41"/>
    </row>
    <row r="45" s="4" customFormat="1" ht="18" customHeight="1" spans="1:7">
      <c r="A45" s="61" t="s">
        <v>83</v>
      </c>
      <c r="B45" s="62"/>
      <c r="C45" s="63"/>
      <c r="D45" s="64"/>
      <c r="E45" s="65"/>
      <c r="F45" s="36"/>
    </row>
    <row r="46" s="4" customFormat="1" ht="18" customHeight="1" spans="1:7">
      <c r="A46" s="66" t="s">
        <v>84</v>
      </c>
      <c r="B46" s="66"/>
      <c r="C46" s="66" t="s">
        <v>85</v>
      </c>
      <c r="D46" s="67">
        <v>3000</v>
      </c>
      <c r="E46" s="67">
        <v>4000</v>
      </c>
      <c r="F46" s="41"/>
    </row>
    <row r="47" s="4" customFormat="1" ht="18" customHeight="1" spans="1:7">
      <c r="A47" s="66" t="s">
        <v>86</v>
      </c>
      <c r="B47" s="66"/>
      <c r="C47" s="66" t="s">
        <v>87</v>
      </c>
      <c r="D47" s="67">
        <v>600</v>
      </c>
      <c r="E47" s="67">
        <v>800</v>
      </c>
      <c r="F47" s="41"/>
    </row>
    <row r="48" ht="8.25" customHeight="1" spans="1:7">
      <c r="C48" s="9"/>
      <c r="D48" s="68"/>
      <c r="E48" s="69"/>
      <c r="F48" s="70"/>
    </row>
    <row r="49" s="5" customFormat="1" ht="14.25" customHeight="1" spans="1:22">
      <c r="A49" s="71" t="s">
        <v>88</v>
      </c>
      <c r="B49" s="71"/>
      <c r="C49" s="9"/>
      <c r="D49" s="68"/>
      <c r="E49" s="69"/>
      <c r="F49" s="70"/>
    </row>
    <row r="50" s="5" customFormat="1" ht="7.5" customHeight="1" spans="1:22">
      <c r="A50" s="71"/>
      <c r="B50" s="71"/>
      <c r="C50" s="9"/>
      <c r="D50" s="68"/>
      <c r="E50" s="69"/>
      <c r="F50" s="70"/>
    </row>
    <row r="51" s="6" customFormat="1" ht="17.25" customHeight="1" spans="1:22">
      <c r="A51" s="6" t="s">
        <v>89</v>
      </c>
      <c r="B51" s="9"/>
      <c r="C51" s="68"/>
      <c r="D51" s="69"/>
      <c r="E51" s="9"/>
      <c r="F51" s="72"/>
    </row>
    <row r="52" s="7" customFormat="1" ht="13.5" customHeight="1" spans="1:22">
      <c r="A52" s="7" t="s">
        <v>90</v>
      </c>
      <c r="B52" s="9"/>
      <c r="C52" s="68"/>
      <c r="D52" s="69"/>
      <c r="E52" s="9"/>
      <c r="F52" s="73"/>
      <c r="R52" s="74"/>
      <c r="S52" s="74"/>
      <c r="T52" s="74"/>
      <c r="U52" s="74"/>
    </row>
    <row r="53" s="7" customFormat="1" ht="6.75" customHeight="1" spans="1:22">
      <c r="B53" s="9"/>
      <c r="C53" s="68"/>
      <c r="D53" s="69"/>
      <c r="E53" s="9"/>
      <c r="F53" s="73"/>
      <c r="R53" s="74"/>
      <c r="S53" s="74"/>
      <c r="T53" s="74"/>
      <c r="U53" s="74"/>
    </row>
    <row r="54" s="7" customFormat="1" ht="13.5" customHeight="1" spans="1:22">
      <c r="A54" s="7" t="s">
        <v>91</v>
      </c>
      <c r="B54" s="9"/>
      <c r="C54" s="68"/>
      <c r="D54" s="69"/>
      <c r="E54" s="9"/>
      <c r="F54" s="73"/>
      <c r="R54" s="74"/>
      <c r="S54" s="74"/>
      <c r="T54" s="74"/>
      <c r="U54" s="74"/>
    </row>
    <row r="55" s="8" customFormat="1" ht="12" customHeight="1" spans="1:22">
      <c r="A55" s="8" t="s">
        <v>92</v>
      </c>
      <c r="C55" s="75"/>
      <c r="D55" s="76"/>
      <c r="F55" s="77"/>
    </row>
    <row r="56" s="8" customFormat="1" ht="8.25" customHeight="1" spans="1:22">
      <c r="A56" s="12"/>
      <c r="B56" s="12"/>
      <c r="C56" s="75"/>
      <c r="D56" s="76"/>
      <c r="F56" s="77"/>
      <c r="S56" s="12"/>
      <c r="T56" s="12"/>
      <c r="U56" s="12"/>
      <c r="V56" s="12"/>
    </row>
    <row r="57" s="8" customFormat="1" ht="15" customHeight="1" spans="1:22">
      <c r="A57" s="8" t="s">
        <v>93</v>
      </c>
      <c r="C57" s="75"/>
      <c r="D57" s="76"/>
      <c r="F57" s="77"/>
      <c r="Q57" s="12"/>
      <c r="R57" s="12"/>
      <c r="S57" s="12"/>
      <c r="T57" s="12"/>
    </row>
    <row r="58" s="9" customFormat="1" ht="13.5" customHeight="1" spans="1:22">
      <c r="A58" s="9" t="s">
        <v>94</v>
      </c>
      <c r="C58" s="68"/>
      <c r="D58" s="69"/>
      <c r="F58" s="70"/>
      <c r="Q58" s="11"/>
      <c r="R58" s="11"/>
      <c r="S58" s="11"/>
      <c r="T58" s="11"/>
    </row>
    <row r="59" s="9" customFormat="1" ht="15" spans="1:22">
      <c r="A59" s="9" t="s">
        <v>95</v>
      </c>
      <c r="B59" s="8"/>
      <c r="C59" s="75"/>
      <c r="D59" s="76"/>
      <c r="E59" s="8"/>
      <c r="F59" s="70"/>
    </row>
    <row r="60" s="9" customFormat="1" ht="15" spans="1:22">
      <c r="A60" s="9" t="s">
        <v>96</v>
      </c>
      <c r="B60" s="8"/>
      <c r="C60" s="75"/>
      <c r="D60" s="76"/>
      <c r="E60" s="8"/>
      <c r="F60" s="70"/>
    </row>
    <row r="61" s="8" customFormat="1" ht="18" customHeight="1" spans="1:22">
      <c r="A61" s="8" t="s">
        <v>97</v>
      </c>
      <c r="C61" s="75"/>
      <c r="D61" s="76"/>
      <c r="F61" s="77"/>
      <c r="Q61" s="12"/>
      <c r="R61" s="12"/>
      <c r="S61" s="12"/>
      <c r="T61" s="12"/>
    </row>
    <row r="62" s="9" customFormat="1" ht="18" customHeight="1" spans="1:22">
      <c r="A62" s="9" t="s">
        <v>98</v>
      </c>
      <c r="C62" s="68"/>
      <c r="D62" s="69"/>
      <c r="F62" s="70"/>
      <c r="Q62" s="11"/>
      <c r="R62" s="11"/>
      <c r="S62" s="11"/>
      <c r="T62" s="11"/>
    </row>
    <row r="63" s="9" customFormat="1" ht="15" spans="1:22">
      <c r="A63" s="9" t="s">
        <v>99</v>
      </c>
      <c r="B63" s="11"/>
      <c r="C63" s="78"/>
      <c r="D63" s="79"/>
      <c r="E63" s="11"/>
      <c r="F63" s="70"/>
      <c r="Q63" s="11"/>
      <c r="R63" s="11"/>
      <c r="S63" s="11"/>
      <c r="T63" s="11"/>
    </row>
    <row r="64" s="8" customFormat="1" ht="18" customHeight="1" spans="1:22">
      <c r="A64" s="8" t="s">
        <v>100</v>
      </c>
      <c r="B64" s="12"/>
      <c r="C64" s="80"/>
      <c r="D64" s="81"/>
      <c r="E64" s="12"/>
      <c r="F64" s="77"/>
      <c r="S64" s="12"/>
      <c r="T64" s="12"/>
      <c r="U64" s="12"/>
      <c r="V64" s="12"/>
    </row>
    <row r="65" s="9" customFormat="1" ht="15" spans="1:22">
      <c r="A65" s="9" t="s">
        <v>101</v>
      </c>
      <c r="B65" s="8"/>
      <c r="C65" s="68"/>
      <c r="D65" s="69"/>
      <c r="F65" s="70"/>
    </row>
    <row r="66" s="9" customFormat="1" ht="15" spans="1:22">
      <c r="A66" s="9" t="s">
        <v>102</v>
      </c>
      <c r="C66" s="68"/>
      <c r="D66" s="69"/>
      <c r="F66" s="70"/>
      <c r="Q66" s="11"/>
      <c r="R66" s="11"/>
      <c r="S66" s="11"/>
      <c r="T66" s="11"/>
    </row>
    <row r="67" s="9" customFormat="1" ht="15" spans="1:22">
      <c r="A67" s="9" t="s">
        <v>103</v>
      </c>
      <c r="B67" s="8"/>
      <c r="C67" s="75"/>
      <c r="D67" s="76"/>
      <c r="E67" s="8"/>
      <c r="F67" s="70"/>
      <c r="Q67" s="11"/>
      <c r="R67" s="11"/>
      <c r="S67" s="11"/>
      <c r="T67" s="11"/>
    </row>
    <row r="68" s="8" customFormat="1" ht="6" customHeight="1" spans="1:22">
      <c r="B68" s="9"/>
      <c r="C68" s="68"/>
      <c r="D68" s="69"/>
      <c r="E68" s="9"/>
      <c r="F68" s="77"/>
      <c r="S68" s="12"/>
      <c r="T68" s="12"/>
      <c r="U68" s="12"/>
      <c r="V68" s="12"/>
    </row>
    <row r="69" s="10" customFormat="1" ht="20.25" spans="1:22">
      <c r="A69" s="10" t="s">
        <v>104</v>
      </c>
      <c r="B69" s="82"/>
      <c r="C69" s="83"/>
      <c r="D69" s="84"/>
      <c r="E69" s="82"/>
      <c r="F69" s="85"/>
      <c r="S69" s="86"/>
      <c r="T69" s="86"/>
      <c r="U69" s="86"/>
      <c r="V69" s="86"/>
    </row>
    <row r="70" s="8" customFormat="1" ht="15" spans="1:22">
      <c r="A70" s="8" t="s">
        <v>105</v>
      </c>
      <c r="B70" s="9"/>
      <c r="C70" s="68"/>
      <c r="D70" s="69"/>
      <c r="E70" s="9"/>
      <c r="F70" s="77"/>
      <c r="S70" s="12"/>
      <c r="T70" s="12"/>
      <c r="U70" s="12"/>
      <c r="V70" s="12"/>
    </row>
    <row r="71" s="11" customFormat="1" ht="15" spans="1:22">
      <c r="A71" s="9" t="s">
        <v>106</v>
      </c>
      <c r="B71" s="8"/>
      <c r="C71" s="75"/>
      <c r="D71" s="76"/>
      <c r="E71" s="8"/>
      <c r="F71" s="70"/>
    </row>
    <row r="72" s="9" customFormat="1" ht="15" spans="1:22">
      <c r="A72" s="9" t="s">
        <v>107</v>
      </c>
      <c r="C72" s="68"/>
      <c r="D72" s="69"/>
      <c r="F72" s="70"/>
      <c r="S72" s="11"/>
      <c r="T72" s="11"/>
      <c r="U72" s="11"/>
      <c r="V72" s="11"/>
    </row>
    <row r="73" customHeight="1" spans="1:22">
      <c r="C73" s="17"/>
      <c r="D73" s="18"/>
    </row>
    <row r="74" s="12" customFormat="1" ht="18" customHeight="1" spans="1:22">
      <c r="A74" s="8" t="s">
        <v>108</v>
      </c>
      <c r="B74" s="9"/>
      <c r="C74" s="68"/>
      <c r="D74" s="69"/>
      <c r="E74" s="9"/>
      <c r="F74" s="77"/>
    </row>
    <row r="75" s="9" customFormat="1" ht="15" spans="1:22">
      <c r="A75" s="9" t="s">
        <v>109</v>
      </c>
      <c r="B75" s="8"/>
      <c r="C75" s="75"/>
      <c r="D75" s="76"/>
      <c r="E75" s="8"/>
      <c r="F75" s="70"/>
      <c r="S75" s="11"/>
      <c r="T75" s="11"/>
      <c r="U75" s="11"/>
      <c r="V75" s="11"/>
    </row>
    <row r="76" s="9" customFormat="1" ht="15" spans="1:22">
      <c r="A76" s="9" t="s">
        <v>110</v>
      </c>
      <c r="C76" s="68"/>
      <c r="D76" s="69"/>
      <c r="F76" s="70"/>
      <c r="S76" s="11"/>
      <c r="T76" s="11"/>
      <c r="U76" s="11"/>
      <c r="V76" s="11"/>
    </row>
    <row r="77" s="9" customFormat="1" ht="15" spans="1:22">
      <c r="A77" s="9" t="s">
        <v>111</v>
      </c>
      <c r="C77" s="68"/>
      <c r="D77" s="69"/>
      <c r="F77" s="70"/>
      <c r="S77" s="11"/>
      <c r="T77" s="11"/>
      <c r="U77" s="11"/>
      <c r="V77" s="11"/>
    </row>
    <row r="78" s="9" customFormat="1" ht="15" spans="1:22">
      <c r="A78" s="9" t="s">
        <v>112</v>
      </c>
      <c r="C78" s="68"/>
      <c r="D78" s="69"/>
      <c r="F78" s="70"/>
      <c r="S78" s="11"/>
      <c r="T78" s="11"/>
      <c r="U78" s="11"/>
      <c r="V78" s="11"/>
    </row>
    <row r="79" s="9" customFormat="1" ht="15" spans="1:22">
      <c r="A79" s="9" t="s">
        <v>113</v>
      </c>
      <c r="C79" s="68"/>
      <c r="D79" s="69"/>
      <c r="F79" s="70"/>
      <c r="S79" s="11"/>
      <c r="T79" s="11"/>
      <c r="U79" s="11"/>
      <c r="V79" s="11"/>
    </row>
    <row r="80" s="9" customFormat="1" ht="15" spans="1:22">
      <c r="A80" s="9" t="s">
        <v>114</v>
      </c>
      <c r="C80" s="68"/>
      <c r="D80" s="69"/>
      <c r="F80" s="70"/>
      <c r="S80" s="11"/>
      <c r="T80" s="11"/>
      <c r="U80" s="11"/>
      <c r="V80" s="11"/>
    </row>
    <row r="81" s="8" customFormat="1" ht="17.25" customHeight="1" spans="1:22">
      <c r="A81" s="8" t="s">
        <v>115</v>
      </c>
      <c r="C81" s="75"/>
      <c r="D81" s="76"/>
      <c r="F81" s="77"/>
      <c r="S81" s="12"/>
      <c r="T81" s="12"/>
      <c r="U81" s="12"/>
      <c r="V81" s="12"/>
    </row>
    <row r="82" s="9" customFormat="1" ht="15" spans="1:22">
      <c r="A82" s="9" t="s">
        <v>116</v>
      </c>
      <c r="B82" s="16"/>
      <c r="C82" s="17"/>
      <c r="D82" s="18"/>
      <c r="F82" s="70"/>
      <c r="S82" s="11"/>
      <c r="T82" s="11"/>
      <c r="U82" s="11"/>
      <c r="V82" s="11"/>
    </row>
    <row r="83" s="9" customFormat="1" ht="4.5" customHeight="1" spans="1:22">
      <c r="B83" s="16"/>
      <c r="C83" s="17"/>
      <c r="D83" s="18"/>
      <c r="F83" s="70"/>
      <c r="S83" s="11"/>
      <c r="T83" s="11"/>
      <c r="U83" s="11"/>
      <c r="V83" s="11"/>
    </row>
    <row r="84" s="8" customFormat="1" ht="14.25" customHeight="1" spans="1:22">
      <c r="A84" s="8" t="s">
        <v>117</v>
      </c>
      <c r="B84" s="16"/>
      <c r="C84" s="17"/>
      <c r="D84" s="18"/>
      <c r="F84" s="77"/>
      <c r="S84" s="12"/>
      <c r="T84" s="12"/>
      <c r="U84" s="12"/>
      <c r="V84" s="12"/>
    </row>
    <row r="85" s="13" customFormat="1" ht="14.25" customHeight="1" spans="1:22">
      <c r="A85" s="87" t="s">
        <v>118</v>
      </c>
      <c r="B85" s="87"/>
      <c r="C85" s="88"/>
      <c r="D85" s="89"/>
      <c r="F85" s="77"/>
    </row>
    <row r="86" s="13" customFormat="1" ht="14.25" customHeight="1" spans="1:22">
      <c r="A86" s="87" t="s">
        <v>119</v>
      </c>
      <c r="B86" s="87"/>
      <c r="C86" s="88"/>
      <c r="D86" s="89"/>
      <c r="F86" s="77"/>
    </row>
    <row r="87" s="8" customFormat="1" ht="9" customHeight="1" spans="1:22">
      <c r="B87" s="16"/>
      <c r="C87" s="17"/>
      <c r="D87" s="18"/>
      <c r="F87" s="77"/>
      <c r="S87" s="12"/>
      <c r="T87" s="12"/>
      <c r="U87" s="12"/>
      <c r="V87" s="12"/>
    </row>
    <row r="88" s="8" customFormat="1" ht="13.5" customHeight="1" spans="1:22">
      <c r="A88" s="8" t="s">
        <v>120</v>
      </c>
      <c r="B88" s="90"/>
      <c r="C88" s="91"/>
      <c r="D88" s="92"/>
      <c r="E88" s="14"/>
      <c r="F88" s="77"/>
      <c r="S88" s="12"/>
      <c r="T88" s="12"/>
      <c r="U88" s="12"/>
      <c r="V88" s="12"/>
    </row>
    <row r="89" s="14" customFormat="1" ht="14.25" customHeight="1" spans="1:22">
      <c r="A89" s="90" t="s">
        <v>121</v>
      </c>
      <c r="B89" s="90"/>
      <c r="C89" s="91"/>
      <c r="D89" s="92"/>
      <c r="F89" s="70"/>
    </row>
    <row r="90" s="14" customFormat="1" ht="14.25" customHeight="1" spans="1:22">
      <c r="A90" s="90" t="s">
        <v>122</v>
      </c>
      <c r="B90" s="90"/>
      <c r="C90" s="91"/>
      <c r="D90" s="92"/>
      <c r="F90" s="70"/>
    </row>
    <row r="91" s="14" customFormat="1" ht="14.25" customHeight="1" spans="1:22">
      <c r="A91" s="90" t="s">
        <v>123</v>
      </c>
      <c r="B91" s="90"/>
      <c r="C91" s="91"/>
      <c r="D91" s="92"/>
      <c r="F91" s="70"/>
    </row>
    <row r="92" s="14" customFormat="1" ht="6.75" customHeight="1" spans="1:22">
      <c r="A92" s="90"/>
      <c r="B92" s="90"/>
      <c r="C92" s="91"/>
      <c r="D92" s="92"/>
      <c r="F92" s="70"/>
    </row>
    <row r="93" s="13" customFormat="1" ht="14.25" customHeight="1" spans="1:22">
      <c r="A93" s="87" t="s">
        <v>124</v>
      </c>
      <c r="B93" s="87"/>
      <c r="C93" s="88"/>
      <c r="D93" s="89"/>
      <c r="F93" s="77"/>
    </row>
    <row r="94" s="13" customFormat="1" ht="14.25" customHeight="1" spans="1:22">
      <c r="A94" s="87"/>
      <c r="B94" s="87"/>
      <c r="C94" s="88"/>
      <c r="D94" s="89"/>
      <c r="F94" s="77"/>
    </row>
    <row r="95" s="14" customFormat="1" ht="14.25" customHeight="1" spans="1:22">
      <c r="A95" s="90"/>
      <c r="B95" s="90"/>
      <c r="C95" s="91"/>
      <c r="D95" s="92"/>
      <c r="F95" s="70"/>
    </row>
    <row r="96" s="14" customFormat="1" ht="15" spans="1:22">
      <c r="A96" s="90"/>
      <c r="B96" s="90"/>
      <c r="C96" s="91"/>
      <c r="D96" s="92"/>
      <c r="F96" s="70"/>
    </row>
    <row r="97" s="14" customFormat="1" ht="14.25" customHeight="1" spans="1:8">
      <c r="A97" s="90"/>
      <c r="B97" s="90"/>
      <c r="C97" s="90"/>
      <c r="D97" s="91"/>
      <c r="E97" s="92"/>
      <c r="F97" s="77"/>
      <c r="G97" s="8"/>
      <c r="H97" s="9"/>
    </row>
    <row r="98" s="15" customFormat="1" ht="14.25" customHeight="1" spans="1:8">
      <c r="A98" s="93"/>
      <c r="B98" s="93"/>
      <c r="C98" s="93"/>
      <c r="D98" s="94"/>
      <c r="E98" s="95"/>
      <c r="F98" s="77"/>
      <c r="G98" s="8"/>
      <c r="H98" s="9"/>
    </row>
    <row r="99" ht="14.25" customHeight="1" spans="1:8">
      <c r="F99" s="77"/>
      <c r="G99" s="8"/>
      <c r="H99" s="9"/>
    </row>
    <row r="100" customHeight="1" spans="1:8">
      <c r="F100" s="77"/>
      <c r="G100" s="8"/>
      <c r="H100" s="9"/>
    </row>
    <row r="101" customHeight="1" spans="1:8">
      <c r="F101" s="77"/>
      <c r="G101" s="8"/>
      <c r="H101" s="9"/>
    </row>
    <row r="102" customHeight="1" spans="1:8">
      <c r="F102" s="77"/>
      <c r="G102" s="8"/>
      <c r="H102" s="9"/>
    </row>
    <row r="103" customHeight="1" spans="1:8">
      <c r="F103" s="77"/>
      <c r="G103" s="8"/>
      <c r="H103" s="9"/>
    </row>
    <row r="104" customHeight="1" spans="1:8">
      <c r="F104" s="77"/>
      <c r="G104" s="8"/>
      <c r="H104" s="9"/>
    </row>
    <row r="105" customHeight="1" spans="1:8">
      <c r="F105" s="77"/>
      <c r="G105" s="8"/>
      <c r="H105" s="9"/>
    </row>
    <row r="106" customHeight="1" spans="1:8">
      <c r="F106" s="77"/>
      <c r="G106" s="8"/>
      <c r="H106" s="9"/>
    </row>
    <row r="107" customHeight="1" spans="1:8">
      <c r="F107" s="77"/>
      <c r="G107" s="8"/>
      <c r="H107" s="9"/>
    </row>
    <row r="108" customHeight="1" spans="1:8">
      <c r="F108" s="77"/>
      <c r="G108" s="8"/>
      <c r="H108" s="9"/>
    </row>
    <row r="109" customHeight="1" spans="1:8">
      <c r="F109" s="77"/>
      <c r="G109" s="8"/>
      <c r="H109" s="9"/>
    </row>
    <row r="110" customHeight="1" spans="1:8">
      <c r="F110" s="77"/>
      <c r="G110" s="8"/>
      <c r="H110" s="9"/>
    </row>
    <row r="111" customHeight="1" spans="1:8">
      <c r="F111" s="77"/>
      <c r="G111" s="8"/>
      <c r="H111" s="9"/>
    </row>
    <row r="112" customHeight="1" spans="1:8">
      <c r="F112" s="77"/>
      <c r="G112" s="8"/>
      <c r="H112" s="9"/>
    </row>
    <row r="113" customHeight="1" spans="6:8">
      <c r="F113" s="77"/>
      <c r="G113" s="8"/>
      <c r="H113" s="9"/>
    </row>
    <row r="114" customHeight="1" spans="6:8">
      <c r="F114" s="77"/>
      <c r="G114" s="8"/>
      <c r="H114" s="9"/>
    </row>
    <row r="115" customHeight="1" spans="6:8">
      <c r="F115" s="77"/>
      <c r="G115" s="8"/>
      <c r="H115" s="9"/>
    </row>
    <row r="116" customHeight="1" spans="6:8">
      <c r="F116" s="77"/>
      <c r="G116" s="8"/>
      <c r="H116" s="9"/>
    </row>
    <row r="117" customHeight="1" spans="6:8">
      <c r="F117" s="77"/>
      <c r="G117" s="8"/>
      <c r="H117" s="9"/>
    </row>
    <row r="118" customHeight="1" spans="6:8">
      <c r="F118" s="77"/>
      <c r="G118" s="8"/>
      <c r="H118" s="9"/>
    </row>
    <row r="119" customHeight="1" spans="6:8">
      <c r="F119" s="77"/>
      <c r="G119" s="8"/>
      <c r="H119" s="9"/>
    </row>
    <row r="120" customHeight="1" spans="6:8">
      <c r="F120" s="77"/>
      <c r="G120" s="8"/>
      <c r="H120" s="9"/>
    </row>
    <row r="121" customHeight="1" spans="6:8">
      <c r="F121" s="77"/>
      <c r="G121" s="8"/>
      <c r="H121" s="9"/>
    </row>
    <row r="122" customHeight="1" spans="6:8">
      <c r="F122" s="77"/>
      <c r="G122" s="8"/>
      <c r="H122" s="9"/>
    </row>
    <row r="123" customHeight="1" spans="6:8">
      <c r="F123" s="77"/>
      <c r="G123" s="8"/>
      <c r="H123" s="9"/>
    </row>
    <row r="124" customHeight="1" spans="6:8">
      <c r="F124" s="77"/>
      <c r="G124" s="8"/>
      <c r="H124" s="9"/>
    </row>
    <row r="125" customHeight="1" spans="6:8">
      <c r="F125" s="77"/>
      <c r="G125" s="8"/>
      <c r="H125" s="9"/>
    </row>
    <row r="126" customHeight="1" spans="6:8">
      <c r="F126" s="77"/>
      <c r="G126" s="8"/>
      <c r="H126" s="9"/>
    </row>
    <row r="127" customHeight="1" spans="6:8">
      <c r="F127" s="77"/>
      <c r="G127" s="8"/>
      <c r="H127" s="9"/>
    </row>
    <row r="128" customHeight="1" spans="6:8">
      <c r="F128" s="77"/>
      <c r="G128" s="8"/>
      <c r="H128" s="9"/>
    </row>
    <row r="129" customHeight="1" spans="6:8">
      <c r="F129" s="77"/>
      <c r="G129" s="8"/>
      <c r="H129" s="9"/>
    </row>
    <row r="130" customHeight="1" spans="6:8">
      <c r="F130" s="77"/>
      <c r="G130" s="8"/>
      <c r="H130" s="9"/>
    </row>
    <row r="131" customHeight="1" spans="6:8">
      <c r="F131" s="77"/>
      <c r="G131" s="8"/>
      <c r="H131" s="9"/>
    </row>
    <row r="132" customHeight="1" spans="6:8">
      <c r="F132" s="77"/>
      <c r="G132" s="8"/>
      <c r="H132" s="9"/>
    </row>
    <row r="133" customHeight="1" spans="6:8">
      <c r="F133" s="77"/>
      <c r="G133" s="8"/>
      <c r="H133" s="9"/>
    </row>
    <row r="134" customHeight="1" spans="6:8">
      <c r="F134" s="77"/>
      <c r="G134" s="8"/>
      <c r="H134" s="9"/>
    </row>
    <row r="135" customHeight="1" spans="6:8">
      <c r="F135" s="77"/>
      <c r="G135" s="8"/>
      <c r="H135" s="9"/>
    </row>
    <row r="136" customHeight="1" spans="6:8">
      <c r="F136" s="77"/>
      <c r="G136" s="8"/>
      <c r="H136" s="9"/>
    </row>
    <row r="137" customHeight="1" spans="6:8">
      <c r="F137" s="77"/>
      <c r="G137" s="8"/>
      <c r="H137" s="9"/>
    </row>
    <row r="138" customHeight="1" spans="6:8">
      <c r="F138" s="77"/>
      <c r="G138" s="8"/>
      <c r="H138" s="9"/>
    </row>
    <row r="139" customHeight="1" spans="6:8">
      <c r="F139" s="77"/>
      <c r="G139" s="8"/>
      <c r="H139" s="9"/>
    </row>
    <row r="140" customHeight="1" spans="6:8">
      <c r="F140" s="77"/>
      <c r="G140" s="8"/>
      <c r="H140" s="9"/>
    </row>
    <row r="141" customHeight="1" spans="6:8">
      <c r="F141" s="77"/>
      <c r="G141" s="8"/>
      <c r="H141" s="9"/>
    </row>
    <row r="142" customHeight="1" spans="6:8">
      <c r="F142" s="77"/>
      <c r="G142" s="8"/>
      <c r="H142" s="9"/>
    </row>
    <row r="143" customHeight="1" spans="6:8">
      <c r="F143" s="77"/>
      <c r="G143" s="8"/>
      <c r="H143" s="9"/>
    </row>
    <row r="144" customHeight="1" spans="6:8">
      <c r="F144" s="77"/>
      <c r="G144" s="8"/>
      <c r="H144" s="9"/>
    </row>
    <row r="145" customHeight="1" spans="6:8">
      <c r="F145" s="77"/>
      <c r="G145" s="8"/>
      <c r="H145" s="9"/>
    </row>
    <row r="146" customHeight="1" spans="6:8">
      <c r="F146" s="77"/>
      <c r="G146" s="8"/>
      <c r="H146" s="9"/>
    </row>
    <row r="147" customHeight="1" spans="6:8">
      <c r="F147" s="77"/>
      <c r="G147" s="8"/>
      <c r="H147" s="9"/>
    </row>
    <row r="148" customHeight="1" spans="6:8">
      <c r="F148" s="77"/>
      <c r="G148" s="8"/>
      <c r="H148" s="9"/>
    </row>
    <row r="149" customHeight="1" spans="6:8">
      <c r="F149" s="77"/>
      <c r="G149" s="8"/>
      <c r="H149" s="9"/>
    </row>
    <row r="150" customHeight="1" spans="6:8">
      <c r="F150" s="77"/>
      <c r="G150" s="8"/>
      <c r="H150" s="9"/>
    </row>
    <row r="151" customHeight="1" spans="6:8">
      <c r="F151" s="77"/>
      <c r="G151" s="8"/>
      <c r="H151" s="9"/>
    </row>
    <row r="152" customHeight="1" spans="6:8">
      <c r="F152" s="77"/>
      <c r="G152" s="8"/>
      <c r="H152" s="9"/>
    </row>
    <row r="153" customHeight="1" spans="6:8">
      <c r="F153" s="77"/>
      <c r="G153" s="8"/>
      <c r="H153" s="9"/>
    </row>
    <row r="154" customHeight="1" spans="6:8">
      <c r="F154" s="77"/>
      <c r="G154" s="8"/>
      <c r="H154" s="9"/>
    </row>
    <row r="155" customHeight="1" spans="6:8">
      <c r="F155" s="77"/>
      <c r="G155" s="8"/>
      <c r="H155" s="9"/>
    </row>
    <row r="156" customHeight="1" spans="6:8">
      <c r="F156" s="77"/>
      <c r="G156" s="8"/>
      <c r="H156" s="9"/>
    </row>
    <row r="157" customHeight="1" spans="6:8">
      <c r="F157" s="77"/>
      <c r="G157" s="8"/>
      <c r="H157" s="9"/>
    </row>
    <row r="158" customHeight="1" spans="6:8">
      <c r="F158" s="77"/>
      <c r="G158" s="8"/>
      <c r="H158" s="9"/>
    </row>
    <row r="159" customHeight="1" spans="6:8">
      <c r="F159" s="77"/>
      <c r="G159" s="8"/>
      <c r="H159" s="9"/>
    </row>
    <row r="160" customHeight="1" spans="6:8">
      <c r="F160" s="77"/>
      <c r="G160" s="8"/>
      <c r="H160" s="9"/>
    </row>
    <row r="161" customHeight="1" spans="6:8">
      <c r="F161" s="77"/>
      <c r="G161" s="8"/>
      <c r="H161" s="9"/>
    </row>
    <row r="162" customHeight="1" spans="6:8">
      <c r="F162" s="77"/>
      <c r="G162" s="8"/>
      <c r="H162" s="9"/>
    </row>
    <row r="163" customHeight="1" spans="6:8">
      <c r="F163" s="77"/>
      <c r="G163" s="8"/>
      <c r="H163" s="9"/>
    </row>
  </sheetData>
  <mergeCells count="9">
    <mergeCell ref="A1:F1"/>
    <mergeCell ref="A2:F2"/>
    <mergeCell ref="A3:F3"/>
    <mergeCell ref="A4:F4"/>
    <mergeCell ref="A6:C6"/>
    <mergeCell ref="A17:C17"/>
    <mergeCell ref="A28:C28"/>
    <mergeCell ref="A38:C38"/>
    <mergeCell ref="A45:C45"/>
  </mergeCells>
  <pageMargins left="0.7" right="0.7" top="0.75" bottom="0.75" header="0.3" footer="0.3"/>
  <pageSetup paperSize="1" scale="47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TDSheet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nepm</cp:lastModifiedBy>
  <cp:revision>1</cp:revision>
  <dcterms:created xsi:type="dcterms:W3CDTF">2018-02-07T20:09:00Z</dcterms:created>
  <cp:lastPrinted>2025-08-11T08:29:00Z</cp:lastPrinted>
  <dcterms:modified xsi:type="dcterms:W3CDTF">2026-07-20T08:43:02Z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D3187594716C4F4AB925D9D7CA6B4407_12</vt:lpwstr>
  </property>
  <property fmtid="{D5CDD505-2E9C-101B-9397-08002B2CF9AE}" pid="3" name="KSOProductBuildVer">
    <vt:lpwstr>1049-12.1.0.27458</vt:lpwstr>
  </property>
  <property fmtid="{D5CDD505-2E9C-101B-9397-08002B2CF9AE}" pid="4" name="CalculationRule">
    <vt:i4>0</vt:i4>
  </property>
</Properties>
</file>